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anuel\Desktop\"/>
    </mc:Choice>
  </mc:AlternateContent>
  <bookViews>
    <workbookView xWindow="0" yWindow="0" windowWidth="20490" windowHeight="7755"/>
  </bookViews>
  <sheets>
    <sheet name="Hoja1" sheetId="1" r:id="rId1"/>
  </sheets>
  <definedNames>
    <definedName name="_xlnm.Print_Area" localSheetId="0">Hoja1!$A$1:$L$63</definedName>
  </definedNames>
  <calcPr calcId="152511"/>
</workbook>
</file>

<file path=xl/calcChain.xml><?xml version="1.0" encoding="utf-8"?>
<calcChain xmlns="http://schemas.openxmlformats.org/spreadsheetml/2006/main">
  <c r="K25" i="1" l="1"/>
  <c r="K26" i="1"/>
  <c r="K31" i="1"/>
  <c r="K27" i="1" l="1"/>
  <c r="K28" i="1"/>
  <c r="K29" i="1"/>
  <c r="K30" i="1"/>
  <c r="K32" i="1"/>
  <c r="K33" i="1"/>
  <c r="K34" i="1"/>
  <c r="K35" i="1"/>
  <c r="K36" i="1"/>
  <c r="K37" i="1"/>
  <c r="K38" i="1" l="1"/>
  <c r="K40" i="1" s="1"/>
  <c r="K41" i="1" s="1"/>
  <c r="K42" i="1" l="1"/>
</calcChain>
</file>

<file path=xl/sharedStrings.xml><?xml version="1.0" encoding="utf-8"?>
<sst xmlns="http://schemas.openxmlformats.org/spreadsheetml/2006/main" count="47" uniqueCount="46">
  <si>
    <t>COMERCIALIZADORA G&amp;K LTDA.</t>
  </si>
  <si>
    <t xml:space="preserve"> </t>
  </si>
  <si>
    <t xml:space="preserve">    </t>
  </si>
  <si>
    <t xml:space="preserve">    Blanco Encalada 3083/3091</t>
  </si>
  <si>
    <t xml:space="preserve">            Santiago-Chile</t>
  </si>
  <si>
    <t>De acuerdo a lo solicitado por UD., tengo el agrado de cotizar lo que a continuación se detalla:</t>
  </si>
  <si>
    <t>Item</t>
  </si>
  <si>
    <t>Descripción</t>
  </si>
  <si>
    <t>Código</t>
  </si>
  <si>
    <t>Cantidad</t>
  </si>
  <si>
    <t>Valor unitario</t>
  </si>
  <si>
    <t>Total</t>
  </si>
  <si>
    <t>Total:</t>
  </si>
  <si>
    <t xml:space="preserve">         Condiciones de Venta</t>
  </si>
  <si>
    <t>Comercializadora GyK Ltda</t>
  </si>
  <si>
    <t xml:space="preserve">          Plazo de  Entrega</t>
  </si>
  <si>
    <t>Neto</t>
  </si>
  <si>
    <t>Subtotal</t>
  </si>
  <si>
    <t>RUT:77.755.720-3</t>
  </si>
  <si>
    <t>Iva 19%</t>
  </si>
  <si>
    <t>IMPORTACION EXPORTACION Y</t>
  </si>
  <si>
    <t xml:space="preserve">VENTA DE SUMINISTROS </t>
  </si>
  <si>
    <t>INDUSTRIALES</t>
  </si>
  <si>
    <t>GIRO:</t>
  </si>
  <si>
    <t>O/COMPRA</t>
  </si>
  <si>
    <t xml:space="preserve">   e mail :</t>
  </si>
  <si>
    <r>
      <t xml:space="preserve">      </t>
    </r>
    <r>
      <rPr>
        <b/>
        <sz val="10"/>
        <rFont val="Arial"/>
        <family val="2"/>
      </rPr>
      <t xml:space="preserve"> web: www.gyk.cl  -www.piazconveyor.com  -  www.hokenbandas.com</t>
    </r>
  </si>
  <si>
    <t>PRECIOS FINALES- DESCUENTO APLICADO</t>
  </si>
  <si>
    <t>www.magris.com</t>
  </si>
  <si>
    <t>mpalacios@gyk.cl</t>
  </si>
  <si>
    <t xml:space="preserve">         Manuel Palacios</t>
  </si>
  <si>
    <t>COTIZACION VALIDA X 10 DIAS</t>
  </si>
  <si>
    <t xml:space="preserve">     Fono : (56) 2328 69838</t>
  </si>
  <si>
    <t>Movil:+56 999194718</t>
  </si>
  <si>
    <t xml:space="preserve">Forma de pago </t>
  </si>
  <si>
    <t xml:space="preserve">       celular 999194718</t>
  </si>
  <si>
    <t>Telefono:</t>
  </si>
  <si>
    <t xml:space="preserve">        FECHA:</t>
  </si>
  <si>
    <r>
      <t xml:space="preserve">                        </t>
    </r>
    <r>
      <rPr>
        <b/>
        <sz val="10"/>
        <rFont val="Arial"/>
        <family val="2"/>
      </rPr>
      <t xml:space="preserve">Correo .- </t>
    </r>
  </si>
  <si>
    <r>
      <t xml:space="preserve">  03-94813-7 CORREO DE RESPALDO </t>
    </r>
    <r>
      <rPr>
        <b/>
        <sz val="10"/>
        <color rgb="FF00B0F0"/>
        <rFont val="Arial"/>
        <family val="2"/>
      </rPr>
      <t>mpalacios@gyk.cl</t>
    </r>
  </si>
  <si>
    <t>TRANSFERENCIA.CTA. BANCO SANTANDER</t>
  </si>
  <si>
    <t>TAZOLETA DIAMETRO 100 M12 X 100</t>
  </si>
  <si>
    <t>Empresa.P A T</t>
  </si>
  <si>
    <t xml:space="preserve">       Sr.-Jose Perez</t>
  </si>
  <si>
    <t xml:space="preserve">                 COTIZACION:134/22-MPK                                   </t>
  </si>
  <si>
    <t>inmediato salvo venta previa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</si>
</sst>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4"/>
      <name val="Arial"/>
      <family val="2"/>
    </font>
    <font>
      <b/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  <font>
      <b/>
      <i/>
      <sz val="10"/>
      <color rgb="FF0070C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rgb="FF00B0F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0" fillId="2" borderId="0" xfId="0" applyFill="1"/>
    <xf numFmtId="0" fontId="1" fillId="2" borderId="0" xfId="0" applyFont="1" applyFill="1"/>
    <xf numFmtId="17" fontId="0" fillId="2" borderId="0" xfId="0" applyNumberFormat="1" applyFill="1"/>
    <xf numFmtId="0" fontId="2" fillId="2" borderId="0" xfId="0" applyFont="1" applyFill="1"/>
    <xf numFmtId="0" fontId="3" fillId="2" borderId="0" xfId="0" applyFont="1" applyFill="1"/>
    <xf numFmtId="3" fontId="0" fillId="2" borderId="0" xfId="0" applyNumberFormat="1" applyFill="1"/>
    <xf numFmtId="0" fontId="1" fillId="2" borderId="0" xfId="0" applyFont="1" applyFill="1" applyAlignment="1">
      <alignment horizontal="center"/>
    </xf>
    <xf numFmtId="3" fontId="1" fillId="2" borderId="1" xfId="0" applyNumberFormat="1" applyFont="1" applyFill="1" applyBorder="1"/>
    <xf numFmtId="0" fontId="1" fillId="2" borderId="2" xfId="0" applyFont="1" applyFill="1" applyBorder="1"/>
    <xf numFmtId="3" fontId="1" fillId="2" borderId="2" xfId="0" applyNumberFormat="1" applyFont="1" applyFill="1" applyBorder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3" fontId="4" fillId="2" borderId="2" xfId="0" applyNumberFormat="1" applyFont="1" applyFill="1" applyBorder="1"/>
    <xf numFmtId="0" fontId="1" fillId="0" borderId="2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 vertical="center"/>
    </xf>
    <xf numFmtId="0" fontId="0" fillId="2" borderId="0" xfId="0" applyFill="1" applyAlignment="1">
      <alignment horizontal="center"/>
    </xf>
    <xf numFmtId="3" fontId="1" fillId="2" borderId="3" xfId="0" applyNumberFormat="1" applyFont="1" applyFill="1" applyBorder="1"/>
    <xf numFmtId="3" fontId="1" fillId="2" borderId="4" xfId="0" applyNumberFormat="1" applyFont="1" applyFill="1" applyBorder="1"/>
    <xf numFmtId="3" fontId="1" fillId="2" borderId="5" xfId="0" applyNumberFormat="1" applyFont="1" applyFill="1" applyBorder="1"/>
    <xf numFmtId="0" fontId="1" fillId="2" borderId="6" xfId="0" applyFont="1" applyFill="1" applyBorder="1"/>
    <xf numFmtId="3" fontId="1" fillId="2" borderId="0" xfId="0" applyNumberFormat="1" applyFont="1" applyFill="1"/>
    <xf numFmtId="14" fontId="1" fillId="2" borderId="0" xfId="0" applyNumberFormat="1" applyFont="1" applyFill="1"/>
    <xf numFmtId="0" fontId="5" fillId="2" borderId="0" xfId="1" applyFill="1" applyAlignment="1" applyProtection="1"/>
    <xf numFmtId="14" fontId="0" fillId="2" borderId="0" xfId="0" applyNumberFormat="1" applyFill="1"/>
    <xf numFmtId="0" fontId="9" fillId="2" borderId="0" xfId="0" applyFont="1" applyFill="1"/>
    <xf numFmtId="0" fontId="10" fillId="2" borderId="0" xfId="0" applyFont="1" applyFill="1"/>
    <xf numFmtId="0" fontId="6" fillId="2" borderId="0" xfId="0" applyFont="1" applyFill="1"/>
    <xf numFmtId="16" fontId="1" fillId="2" borderId="0" xfId="0" applyNumberFormat="1" applyFont="1" applyFill="1"/>
    <xf numFmtId="0" fontId="11" fillId="2" borderId="0" xfId="0" applyFont="1" applyFill="1"/>
    <xf numFmtId="0" fontId="10" fillId="2" borderId="0" xfId="0" applyFont="1" applyFill="1" applyAlignment="1">
      <alignment horizontal="left"/>
    </xf>
    <xf numFmtId="0" fontId="8" fillId="2" borderId="0" xfId="0" applyFont="1" applyFill="1"/>
    <xf numFmtId="0" fontId="0" fillId="0" borderId="0" xfId="0" applyBorder="1" applyAlignment="1">
      <alignment horizontal="center"/>
    </xf>
    <xf numFmtId="0" fontId="7" fillId="2" borderId="0" xfId="1" applyFont="1" applyFill="1" applyBorder="1" applyAlignment="1" applyProtection="1"/>
    <xf numFmtId="0" fontId="0" fillId="2" borderId="0" xfId="0" applyFill="1" applyBorder="1"/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/>
    <xf numFmtId="0" fontId="12" fillId="2" borderId="0" xfId="0" applyFont="1" applyFill="1"/>
    <xf numFmtId="0" fontId="13" fillId="2" borderId="0" xfId="0" applyFont="1" applyFill="1"/>
    <xf numFmtId="0" fontId="1" fillId="0" borderId="2" xfId="0" applyFont="1" applyFill="1" applyBorder="1" applyAlignment="1">
      <alignment horizontal="center" vertical="center"/>
    </xf>
    <xf numFmtId="0" fontId="14" fillId="2" borderId="0" xfId="0" applyFont="1" applyFill="1"/>
    <xf numFmtId="0" fontId="15" fillId="2" borderId="0" xfId="0" applyFont="1" applyFill="1"/>
    <xf numFmtId="0" fontId="12" fillId="0" borderId="2" xfId="0" applyFont="1" applyFill="1" applyBorder="1" applyAlignment="1">
      <alignment horizontal="left" vertical="center"/>
    </xf>
    <xf numFmtId="9" fontId="1" fillId="2" borderId="0" xfId="0" applyNumberFormat="1" applyFont="1" applyFill="1"/>
    <xf numFmtId="0" fontId="1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3" fontId="4" fillId="0" borderId="2" xfId="0" applyNumberFormat="1" applyFont="1" applyFill="1" applyBorder="1"/>
    <xf numFmtId="3" fontId="1" fillId="0" borderId="2" xfId="0" applyNumberFormat="1" applyFont="1" applyFill="1" applyBorder="1"/>
    <xf numFmtId="0" fontId="0" fillId="0" borderId="0" xfId="0" applyFill="1"/>
    <xf numFmtId="0" fontId="1" fillId="0" borderId="2" xfId="0" applyFont="1" applyFill="1" applyBorder="1" applyAlignment="1">
      <alignment horizontal="left"/>
    </xf>
    <xf numFmtId="0" fontId="0" fillId="2" borderId="0" xfId="0" applyFill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6</xdr:col>
      <xdr:colOff>219075</xdr:colOff>
      <xdr:row>9</xdr:row>
      <xdr:rowOff>57150</xdr:rowOff>
    </xdr:to>
    <xdr:pic>
      <xdr:nvPicPr>
        <xdr:cNvPr id="1115" name="Picture 6" descr="g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61950" y="0"/>
          <a:ext cx="3019425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magris.com/" TargetMode="External"/><Relationship Id="rId1" Type="http://schemas.openxmlformats.org/officeDocument/2006/relationships/hyperlink" Target="mailto:mpalacios@gyk.cl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61"/>
  <sheetViews>
    <sheetView tabSelected="1" topLeftCell="A29" zoomScaleNormal="100" workbookViewId="0">
      <selection activeCell="N48" sqref="N48"/>
    </sheetView>
  </sheetViews>
  <sheetFormatPr baseColWidth="10" defaultColWidth="9.140625" defaultRowHeight="12.75" x14ac:dyDescent="0.2"/>
  <cols>
    <col min="1" max="1" width="5.28515625" style="1" customWidth="1"/>
    <col min="2" max="2" width="5" style="1" customWidth="1"/>
    <col min="3" max="3" width="9.7109375" style="1" customWidth="1"/>
    <col min="4" max="6" width="9.140625" style="1" customWidth="1"/>
    <col min="7" max="7" width="5" style="1" customWidth="1"/>
    <col min="8" max="8" width="20.85546875" style="1" bestFit="1" customWidth="1"/>
    <col min="9" max="9" width="12" style="1" customWidth="1"/>
    <col min="10" max="10" width="13.28515625" style="1" customWidth="1"/>
    <col min="11" max="11" width="13" style="1" customWidth="1"/>
    <col min="12" max="12" width="3.28515625" style="1" customWidth="1"/>
    <col min="13" max="16384" width="9.140625" style="1"/>
  </cols>
  <sheetData>
    <row r="3" spans="3:11" x14ac:dyDescent="0.2">
      <c r="I3" s="2"/>
      <c r="J3" s="26"/>
    </row>
    <row r="4" spans="3:11" x14ac:dyDescent="0.2">
      <c r="H4" s="2"/>
      <c r="I4" s="26"/>
      <c r="J4" s="3"/>
    </row>
    <row r="5" spans="3:11" s="44" customFormat="1" ht="15.75" x14ac:dyDescent="0.25">
      <c r="H5" s="45" t="s">
        <v>44</v>
      </c>
      <c r="I5" s="45"/>
    </row>
    <row r="6" spans="3:11" x14ac:dyDescent="0.2">
      <c r="I6" s="2"/>
      <c r="J6" s="28"/>
    </row>
    <row r="7" spans="3:11" x14ac:dyDescent="0.2">
      <c r="I7" s="32" t="s">
        <v>37</v>
      </c>
      <c r="J7" s="26">
        <v>44858</v>
      </c>
    </row>
    <row r="8" spans="3:11" x14ac:dyDescent="0.2">
      <c r="I8" s="2"/>
      <c r="J8" s="2"/>
    </row>
    <row r="11" spans="3:11" x14ac:dyDescent="0.2">
      <c r="C11" s="2" t="s">
        <v>0</v>
      </c>
      <c r="I11" s="2" t="s">
        <v>23</v>
      </c>
      <c r="J11" s="2"/>
      <c r="K11" s="2"/>
    </row>
    <row r="12" spans="3:11" x14ac:dyDescent="0.2">
      <c r="C12" s="2" t="s">
        <v>3</v>
      </c>
      <c r="I12" s="2" t="s">
        <v>20</v>
      </c>
      <c r="J12" s="2"/>
      <c r="K12" s="2"/>
    </row>
    <row r="13" spans="3:11" x14ac:dyDescent="0.2">
      <c r="C13" s="2" t="s">
        <v>4</v>
      </c>
      <c r="F13" s="2" t="s">
        <v>18</v>
      </c>
      <c r="G13" s="2"/>
      <c r="H13" s="2"/>
      <c r="I13" s="2" t="s">
        <v>21</v>
      </c>
      <c r="J13" s="2"/>
      <c r="K13" s="2"/>
    </row>
    <row r="14" spans="3:11" x14ac:dyDescent="0.2">
      <c r="C14" s="2" t="s">
        <v>32</v>
      </c>
      <c r="F14" s="2" t="s">
        <v>33</v>
      </c>
      <c r="G14" s="2"/>
      <c r="H14" s="17"/>
      <c r="I14" s="2" t="s">
        <v>22</v>
      </c>
      <c r="J14" s="2"/>
      <c r="K14" s="2"/>
    </row>
    <row r="15" spans="3:11" x14ac:dyDescent="0.2">
      <c r="C15" s="2" t="s">
        <v>25</v>
      </c>
      <c r="D15" s="27" t="s">
        <v>29</v>
      </c>
      <c r="F15" s="27"/>
    </row>
    <row r="16" spans="3:11" x14ac:dyDescent="0.2">
      <c r="C16" s="31" t="s">
        <v>26</v>
      </c>
      <c r="D16" s="30"/>
      <c r="E16" s="30"/>
      <c r="F16" s="30"/>
      <c r="G16" s="34"/>
      <c r="H16" s="30"/>
      <c r="I16" s="30"/>
      <c r="J16" s="37" t="s">
        <v>28</v>
      </c>
      <c r="K16" s="38"/>
    </row>
    <row r="17" spans="2:15" ht="18.75" x14ac:dyDescent="0.3">
      <c r="C17" s="4"/>
      <c r="D17" s="33"/>
      <c r="E17" s="5"/>
      <c r="F17" s="5"/>
      <c r="G17" s="5"/>
      <c r="H17" s="5"/>
    </row>
    <row r="18" spans="2:15" x14ac:dyDescent="0.2">
      <c r="C18" s="2" t="s">
        <v>43</v>
      </c>
      <c r="D18" s="12"/>
      <c r="E18" s="11"/>
      <c r="F18" s="7"/>
      <c r="G18" s="2"/>
      <c r="H18" s="29"/>
      <c r="I18" s="2"/>
    </row>
    <row r="19" spans="2:15" x14ac:dyDescent="0.2">
      <c r="C19" s="2" t="s">
        <v>42</v>
      </c>
      <c r="D19" s="12"/>
      <c r="E19" s="38"/>
      <c r="F19" s="2"/>
      <c r="H19" s="30" t="s">
        <v>38</v>
      </c>
      <c r="I19" s="27"/>
      <c r="J19" s="42"/>
    </row>
    <row r="20" spans="2:15" x14ac:dyDescent="0.2">
      <c r="C20" s="2" t="s">
        <v>36</v>
      </c>
      <c r="D20" s="36"/>
      <c r="E20" s="38"/>
    </row>
    <row r="21" spans="2:15" x14ac:dyDescent="0.2">
      <c r="C21" s="1" t="s">
        <v>5</v>
      </c>
    </row>
    <row r="24" spans="2:15" s="2" customFormat="1" ht="23.25" customHeight="1" x14ac:dyDescent="0.2">
      <c r="B24" s="9" t="s">
        <v>6</v>
      </c>
      <c r="C24" s="56" t="s">
        <v>7</v>
      </c>
      <c r="D24" s="56"/>
      <c r="E24" s="56"/>
      <c r="F24" s="56"/>
      <c r="G24" s="56"/>
      <c r="H24" s="13" t="s">
        <v>8</v>
      </c>
      <c r="I24" s="13" t="s">
        <v>9</v>
      </c>
      <c r="J24" s="13" t="s">
        <v>10</v>
      </c>
      <c r="K24" s="13" t="s">
        <v>11</v>
      </c>
    </row>
    <row r="25" spans="2:15" x14ac:dyDescent="0.2">
      <c r="B25" s="9">
        <v>1</v>
      </c>
      <c r="C25" s="57" t="s">
        <v>41</v>
      </c>
      <c r="D25" s="58"/>
      <c r="E25" s="58"/>
      <c r="F25" s="58"/>
      <c r="G25" s="59"/>
      <c r="H25" s="43"/>
      <c r="I25" s="14">
        <v>4</v>
      </c>
      <c r="J25" s="15">
        <v>11000</v>
      </c>
      <c r="K25" s="10">
        <f>I25*J25</f>
        <v>44000</v>
      </c>
      <c r="O25" s="20"/>
    </row>
    <row r="26" spans="2:15" x14ac:dyDescent="0.2">
      <c r="B26" s="9"/>
      <c r="C26" s="57"/>
      <c r="D26" s="58"/>
      <c r="E26" s="58"/>
      <c r="F26" s="58"/>
      <c r="G26" s="59"/>
      <c r="H26" s="43"/>
      <c r="I26" s="13"/>
      <c r="J26" s="10"/>
      <c r="K26" s="10">
        <f t="shared" ref="K26:K37" si="0">I26*J26</f>
        <v>0</v>
      </c>
    </row>
    <row r="27" spans="2:15" x14ac:dyDescent="0.2">
      <c r="B27" s="9"/>
      <c r="C27" s="57"/>
      <c r="D27" s="58"/>
      <c r="E27" s="58"/>
      <c r="F27" s="58"/>
      <c r="G27" s="59"/>
      <c r="H27" s="43"/>
      <c r="I27" s="14"/>
      <c r="J27" s="15"/>
      <c r="K27" s="10">
        <f>I27*J27</f>
        <v>0</v>
      </c>
    </row>
    <row r="28" spans="2:15" x14ac:dyDescent="0.2">
      <c r="B28" s="9"/>
      <c r="C28" s="57"/>
      <c r="D28" s="58"/>
      <c r="E28" s="58"/>
      <c r="F28" s="58"/>
      <c r="G28" s="59"/>
      <c r="H28" s="43"/>
      <c r="I28" s="14"/>
      <c r="J28" s="15"/>
      <c r="K28" s="10">
        <f t="shared" si="0"/>
        <v>0</v>
      </c>
    </row>
    <row r="29" spans="2:15" s="52" customFormat="1" x14ac:dyDescent="0.2">
      <c r="B29" s="9"/>
      <c r="C29" s="57"/>
      <c r="D29" s="58"/>
      <c r="E29" s="58"/>
      <c r="F29" s="58"/>
      <c r="G29" s="59"/>
      <c r="H29" s="43"/>
      <c r="I29" s="49"/>
      <c r="J29" s="50"/>
      <c r="K29" s="51">
        <f>I29*J29</f>
        <v>0</v>
      </c>
    </row>
    <row r="30" spans="2:15" x14ac:dyDescent="0.2">
      <c r="B30" s="9"/>
      <c r="C30" s="57"/>
      <c r="D30" s="58"/>
      <c r="E30" s="58"/>
      <c r="F30" s="58"/>
      <c r="G30" s="59"/>
      <c r="H30" s="43"/>
      <c r="I30" s="14"/>
      <c r="J30" s="15"/>
      <c r="K30" s="10">
        <f t="shared" si="0"/>
        <v>0</v>
      </c>
    </row>
    <row r="31" spans="2:15" x14ac:dyDescent="0.2">
      <c r="B31" s="9"/>
      <c r="C31" s="57"/>
      <c r="D31" s="58"/>
      <c r="E31" s="58"/>
      <c r="F31" s="58"/>
      <c r="G31" s="59"/>
      <c r="H31" s="43"/>
      <c r="I31" s="14"/>
      <c r="J31" s="10"/>
      <c r="K31" s="10">
        <f t="shared" si="0"/>
        <v>0</v>
      </c>
    </row>
    <row r="32" spans="2:15" x14ac:dyDescent="0.2">
      <c r="B32" s="9"/>
      <c r="C32" s="57"/>
      <c r="D32" s="58"/>
      <c r="E32" s="58"/>
      <c r="F32" s="58"/>
      <c r="G32" s="59"/>
      <c r="H32" s="48"/>
      <c r="I32" s="14"/>
      <c r="J32" s="10"/>
      <c r="K32" s="10">
        <f t="shared" si="0"/>
        <v>0</v>
      </c>
      <c r="L32" s="6"/>
    </row>
    <row r="33" spans="2:14" x14ac:dyDescent="0.2">
      <c r="B33" s="9"/>
      <c r="C33" s="53"/>
      <c r="D33" s="53"/>
      <c r="E33" s="53"/>
      <c r="F33" s="53"/>
      <c r="G33" s="53"/>
      <c r="H33" s="48"/>
      <c r="I33" s="14"/>
      <c r="J33" s="10"/>
      <c r="K33" s="10">
        <f t="shared" si="0"/>
        <v>0</v>
      </c>
    </row>
    <row r="34" spans="2:14" x14ac:dyDescent="0.2">
      <c r="B34" s="9"/>
      <c r="C34" s="55"/>
      <c r="D34" s="55"/>
      <c r="E34" s="55"/>
      <c r="F34" s="55"/>
      <c r="G34" s="55"/>
      <c r="H34" s="19"/>
      <c r="I34" s="14"/>
      <c r="J34" s="10"/>
      <c r="K34" s="10">
        <f t="shared" si="0"/>
        <v>0</v>
      </c>
    </row>
    <row r="35" spans="2:14" x14ac:dyDescent="0.2">
      <c r="B35" s="9"/>
      <c r="C35" s="55"/>
      <c r="D35" s="55"/>
      <c r="E35" s="55"/>
      <c r="F35" s="55"/>
      <c r="G35" s="55"/>
      <c r="H35" s="46"/>
      <c r="I35" s="13"/>
      <c r="J35" s="10"/>
      <c r="K35" s="10">
        <f t="shared" si="0"/>
        <v>0</v>
      </c>
    </row>
    <row r="36" spans="2:14" x14ac:dyDescent="0.2">
      <c r="B36" s="9"/>
      <c r="C36" s="55"/>
      <c r="D36" s="55"/>
      <c r="E36" s="55"/>
      <c r="F36" s="55"/>
      <c r="G36" s="55"/>
      <c r="H36" s="18"/>
      <c r="I36" s="13"/>
      <c r="J36" s="10"/>
      <c r="K36" s="10">
        <f t="shared" si="0"/>
        <v>0</v>
      </c>
    </row>
    <row r="37" spans="2:14" ht="13.5" thickBot="1" x14ac:dyDescent="0.25">
      <c r="B37" s="9"/>
      <c r="C37" s="53"/>
      <c r="D37" s="53"/>
      <c r="E37" s="53"/>
      <c r="F37" s="53"/>
      <c r="G37" s="53"/>
      <c r="H37" s="16"/>
      <c r="I37" s="13"/>
      <c r="J37" s="10"/>
      <c r="K37" s="10">
        <f t="shared" si="0"/>
        <v>0</v>
      </c>
    </row>
    <row r="38" spans="2:14" x14ac:dyDescent="0.2">
      <c r="B38" s="2"/>
      <c r="C38" s="11"/>
      <c r="D38" s="11"/>
      <c r="E38" s="11"/>
      <c r="F38" s="11"/>
      <c r="G38" s="11"/>
      <c r="H38" s="12"/>
      <c r="I38" s="12"/>
      <c r="J38" s="12" t="s">
        <v>16</v>
      </c>
      <c r="K38" s="21">
        <f>SUM(K25:K37)</f>
        <v>44000</v>
      </c>
    </row>
    <row r="39" spans="2:14" x14ac:dyDescent="0.2">
      <c r="B39" s="2"/>
      <c r="C39" s="11"/>
      <c r="D39" s="11"/>
      <c r="E39" s="39"/>
      <c r="F39" s="39"/>
      <c r="G39" s="39" t="s">
        <v>27</v>
      </c>
      <c r="H39" s="40"/>
      <c r="I39" s="12"/>
      <c r="J39" s="12"/>
      <c r="K39" s="22"/>
    </row>
    <row r="40" spans="2:14" ht="13.5" thickBot="1" x14ac:dyDescent="0.25">
      <c r="B40" s="2"/>
      <c r="C40" s="2"/>
      <c r="D40" s="2"/>
      <c r="E40" s="2"/>
      <c r="F40" s="2"/>
      <c r="G40" s="2"/>
      <c r="H40" s="2"/>
      <c r="I40" s="2"/>
      <c r="J40" s="2" t="s">
        <v>17</v>
      </c>
      <c r="K40" s="23">
        <f>K38-K39</f>
        <v>44000</v>
      </c>
    </row>
    <row r="41" spans="2:14" ht="13.5" thickBot="1" x14ac:dyDescent="0.25">
      <c r="B41" s="2"/>
      <c r="C41" s="2"/>
      <c r="D41" s="2"/>
      <c r="E41" s="2"/>
      <c r="F41" s="29"/>
      <c r="G41" s="29" t="s">
        <v>31</v>
      </c>
      <c r="H41" s="29"/>
      <c r="I41" s="29"/>
      <c r="J41" s="2" t="s">
        <v>19</v>
      </c>
      <c r="K41" s="25">
        <f>K40*0.19</f>
        <v>8360</v>
      </c>
    </row>
    <row r="42" spans="2:14" ht="13.5" thickBot="1" x14ac:dyDescent="0.25">
      <c r="B42" s="2"/>
      <c r="C42" s="2"/>
      <c r="D42" s="2"/>
      <c r="E42" s="2"/>
      <c r="F42" s="2"/>
      <c r="G42" s="2"/>
      <c r="H42" s="2"/>
      <c r="I42" s="2"/>
      <c r="J42" s="24" t="s">
        <v>12</v>
      </c>
      <c r="K42" s="8">
        <f>K40+K41</f>
        <v>52360</v>
      </c>
    </row>
    <row r="43" spans="2:14" x14ac:dyDescent="0.2"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2:14" x14ac:dyDescent="0.2">
      <c r="B44" s="2" t="s">
        <v>13</v>
      </c>
      <c r="H44" s="1" t="s">
        <v>24</v>
      </c>
    </row>
    <row r="46" spans="2:14" x14ac:dyDescent="0.2">
      <c r="B46" s="2" t="s">
        <v>15</v>
      </c>
      <c r="D46" s="2"/>
      <c r="E46" s="2"/>
      <c r="F46" s="2" t="s">
        <v>45</v>
      </c>
      <c r="H46" s="41"/>
      <c r="I46" s="41"/>
      <c r="J46" s="41"/>
      <c r="K46" s="41"/>
      <c r="L46" s="41"/>
      <c r="M46" s="41"/>
      <c r="N46" s="41"/>
    </row>
    <row r="47" spans="2:14" s="2" customFormat="1" x14ac:dyDescent="0.2"/>
    <row r="48" spans="2:14" s="2" customFormat="1" x14ac:dyDescent="0.2">
      <c r="C48" s="2" t="s">
        <v>34</v>
      </c>
      <c r="E48" s="47"/>
      <c r="F48" s="41" t="s">
        <v>40</v>
      </c>
      <c r="G48" s="41"/>
      <c r="H48" s="41"/>
      <c r="I48" s="41"/>
      <c r="J48" s="41"/>
      <c r="K48" s="41"/>
    </row>
    <row r="49" spans="2:13" s="2" customFormat="1" x14ac:dyDescent="0.2">
      <c r="F49" s="41" t="s">
        <v>39</v>
      </c>
      <c r="G49" s="41"/>
      <c r="H49" s="41"/>
      <c r="I49" s="41"/>
      <c r="J49" s="41"/>
      <c r="K49" s="41"/>
    </row>
    <row r="50" spans="2:13" s="2" customFormat="1" x14ac:dyDescent="0.2">
      <c r="F50" s="41"/>
      <c r="G50" s="41"/>
      <c r="H50" s="41"/>
      <c r="I50" s="41"/>
      <c r="J50" s="41"/>
      <c r="K50" s="41"/>
      <c r="L50" s="2" t="s">
        <v>1</v>
      </c>
      <c r="M50" s="2" t="s">
        <v>1</v>
      </c>
    </row>
    <row r="51" spans="2:13" x14ac:dyDescent="0.2">
      <c r="B51" s="1" t="s">
        <v>2</v>
      </c>
      <c r="G51" s="2"/>
      <c r="H51" s="2" t="s">
        <v>30</v>
      </c>
      <c r="I51" s="2"/>
    </row>
    <row r="52" spans="2:13" x14ac:dyDescent="0.2">
      <c r="G52" s="2"/>
      <c r="H52" s="2" t="s">
        <v>14</v>
      </c>
      <c r="I52" s="2"/>
    </row>
    <row r="54" spans="2:13" s="35" customFormat="1" ht="15" x14ac:dyDescent="0.25">
      <c r="H54" s="35" t="s">
        <v>35</v>
      </c>
    </row>
    <row r="61" spans="2:13" x14ac:dyDescent="0.2">
      <c r="H61" s="54"/>
      <c r="I61" s="54"/>
    </row>
  </sheetData>
  <mergeCells count="15">
    <mergeCell ref="C37:G37"/>
    <mergeCell ref="H61:I61"/>
    <mergeCell ref="C36:G36"/>
    <mergeCell ref="C24:G24"/>
    <mergeCell ref="C25:G25"/>
    <mergeCell ref="C26:G26"/>
    <mergeCell ref="C29:G29"/>
    <mergeCell ref="C30:G30"/>
    <mergeCell ref="C28:G28"/>
    <mergeCell ref="C27:G27"/>
    <mergeCell ref="C31:G31"/>
    <mergeCell ref="C32:G32"/>
    <mergeCell ref="C33:G33"/>
    <mergeCell ref="C34:G34"/>
    <mergeCell ref="C35:G35"/>
  </mergeCells>
  <phoneticPr fontId="0" type="noConversion"/>
  <hyperlinks>
    <hyperlink ref="D15" r:id="rId1"/>
    <hyperlink ref="J16" r:id="rId2"/>
  </hyperlinks>
  <pageMargins left="0.75" right="0.75" top="1" bottom="1" header="0" footer="0"/>
  <pageSetup paperSize="9" scale="75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Manuel</cp:lastModifiedBy>
  <cp:lastPrinted>2022-04-20T17:29:19Z</cp:lastPrinted>
  <dcterms:created xsi:type="dcterms:W3CDTF">1996-11-27T10:00:04Z</dcterms:created>
  <dcterms:modified xsi:type="dcterms:W3CDTF">2022-10-24T18:49:52Z</dcterms:modified>
</cp:coreProperties>
</file>